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9990" windowHeight="6000"/>
  </bookViews>
  <sheets>
    <sheet name="Sheet1" sheetId="1" r:id="rId1"/>
  </sheets>
  <calcPr calcId="144525"/>
</workbook>
</file>

<file path=xl/calcChain.xml><?xml version="1.0" encoding="utf-8"?>
<calcChain xmlns="http://schemas.openxmlformats.org/spreadsheetml/2006/main">
  <c r="F76" i="1" l="1"/>
  <c r="E76" i="1"/>
  <c r="D76" i="1"/>
  <c r="F75" i="1"/>
  <c r="F65" i="1"/>
  <c r="F60" i="1"/>
  <c r="F59" i="1"/>
  <c r="F58" i="1"/>
  <c r="F56" i="1"/>
  <c r="F55" i="1"/>
  <c r="F54" i="1"/>
  <c r="F53" i="1"/>
  <c r="F52" i="1"/>
  <c r="F51" i="1"/>
  <c r="F50" i="1"/>
  <c r="F49" i="1"/>
  <c r="F45" i="1"/>
  <c r="F43" i="1"/>
  <c r="F39" i="1"/>
  <c r="F33" i="1"/>
  <c r="F29" i="1"/>
  <c r="F26" i="1"/>
  <c r="F22" i="1"/>
  <c r="F17" i="1"/>
  <c r="F14" i="1"/>
  <c r="F13" i="1"/>
</calcChain>
</file>

<file path=xl/sharedStrings.xml><?xml version="1.0" encoding="utf-8"?>
<sst xmlns="http://schemas.openxmlformats.org/spreadsheetml/2006/main" count="107" uniqueCount="77">
  <si>
    <t>Администрация Севского муниципального района</t>
  </si>
  <si>
    <t>1</t>
  </si>
  <si>
    <t>Наименование мероприятия</t>
  </si>
  <si>
    <t>Причины отклонений</t>
  </si>
  <si>
    <t>Приложение 1</t>
  </si>
  <si>
    <t>ИТОГО</t>
  </si>
  <si>
    <t xml:space="preserve">Сведения об исполнении мероприятий в рамках </t>
  </si>
  <si>
    <t>муниципальной программы "Реализация полномочий высшего исполнительного органа местного самоуправления (2022-2024 годы)"</t>
  </si>
  <si>
    <t>Руководство и управление в сфере установленных функций органов местного самоуправления</t>
  </si>
  <si>
    <t>Учреждения, обеспечивающие деятельность органов местного самоуправления и муниципальных учреждений</t>
  </si>
  <si>
    <t>Наименование программы</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</si>
  <si>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</si>
  <si>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Единые дежурно-диспетчерские службы</t>
  </si>
  <si>
    <t>Оповещение населения об опасностях, возникающих при ведении военных действий и возникновении чрезвычайных ситуаций</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</si>
  <si>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</si>
  <si>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</si>
  <si>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Спортивно-оздоровительные комплексы</t>
  </si>
  <si>
    <t>Библиотеки</t>
  </si>
  <si>
    <t>Дворцы и дома культуры, клубы, выставочные залы</t>
  </si>
  <si>
    <t>Мероприятия по развитию культуры</t>
  </si>
  <si>
    <t>Мероприятия по охране, сохранению и популяризации культурного наследия</t>
  </si>
  <si>
    <t>Утверждено бюджетной росписью с учетом изменений, рублей</t>
  </si>
  <si>
    <t>Исполнено, рублей</t>
  </si>
  <si>
    <t>Не исполнено, рублей</t>
  </si>
  <si>
    <t>Поощрение по управлению управленчиских команд приграничных муниципальных образований Брянской области</t>
  </si>
  <si>
    <t xml:space="preserve"> Обеспечение деятельности главы местной администрации (исполнительно - распорядительного органа муниципального образования)</t>
  </si>
  <si>
    <t>Информационное освещение деятельности органов местного самоуправления</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</si>
  <si>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финансового контроля</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</si>
  <si>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</si>
  <si>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</si>
  <si>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Организация и проведение на территории Брянской области мероприятий по предупреждению и ликвидации болезний животных, их лечение, защита населения от болезней общих для человека и животных в части оборудования и содержания скотомогильников (биометрических ям) и в части организации отлова и содержания безнадзорных животных на территории Брянской области</t>
  </si>
  <si>
    <t>Организация и осуществление деятельности по опеке и попечительству   (содержание органов по опеке и попечительству)</t>
  </si>
  <si>
    <t>Обеспечение сохранности жилых помещений, закрепленных за детьми -сиротами и детьми, оставшимися без попечения родителей</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</si>
  <si>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</si>
  <si>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</si>
  <si>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Составление (изменение) списков кандидатов в присяжные заседатели федеральных судов общей юрисдикции в Российской Федерации</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</si>
  <si>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</si>
  <si>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Мероприятия по землеустройству и землепользованию</t>
  </si>
  <si>
    <t>Выплата муниципальных пенсий (доплат к государственным пенсиям)</t>
  </si>
  <si>
    <t>Осуществление муниципальной поддержки граждан в улучшении жилищных условий</t>
  </si>
  <si>
    <t>Совершенствование системы профилактики правонарушений и усиление борьбы с преступностью</t>
  </si>
  <si>
    <t>Противодействие злоупотреблению наркотикам и их незаконному обороту</t>
  </si>
  <si>
    <t>Повышение доступности и качества предоставления дошкольного, общего образования, дополнительного образования детей</t>
  </si>
  <si>
    <t>Реализация мероприятий по повышению качества и доступности представления государственных и муниципальных услуг</t>
  </si>
  <si>
    <t>Реализация мероприятий молодежной политики</t>
  </si>
  <si>
    <t>Мероприяти по развитию физической культуры и спорта</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</si>
  <si>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обеспечений услугами организаций культуры</t>
  </si>
  <si>
    <t>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 комплектованию и обеспечению сохранности библиотечных фондов библиотек поселений</t>
  </si>
  <si>
    <t>Обеспечение развития и укрепления материально-технической базы домов культуры в населенных пунктах с числом жителей до 50000 человек</t>
  </si>
  <si>
    <t>Поддержка отрасли культуры</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</si>
  <si>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</si>
  <si>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Компенсация выпадающих доходов организациям, предоставляющим населению услуги холодного водоснабжения и водоотведения по тарифам, не обеспечивающим возмещение издержек</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</si>
  <si>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</si>
  <si>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Финансирование осуществлялось по заявленной потребности</t>
  </si>
  <si>
    <t>правления 2024-2026 годы</t>
  </si>
  <si>
    <t>Муниципальная программа "Реализация полномочий высшего исполнительного органа местного самоуправления (2024-2026 годы)"</t>
  </si>
  <si>
    <t>Обеспечение жильем тренеров, тренеров преподавателей учреждений физической культуры и спорта Брянской области</t>
  </si>
  <si>
    <t>Исполнение исковых требований на основании вступивших в законную силу судебных актов</t>
  </si>
  <si>
    <t>Эксплуатация и содержание имущества казны муниципального образования</t>
  </si>
  <si>
    <t>Разроботка (актуализация) документов стратегического планирования и прогназирования</t>
  </si>
  <si>
    <t>Организация и осуществление мероприятий по территориальной обороне и гражданской обороне, защите населения и территории муниципального образования от чрезвычайных ситуаций природного и техногенного характера</t>
  </si>
  <si>
    <t>Комитет по управлению имуществом администрации Севского муниципального района</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</si>
  <si>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</si>
  <si>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определение перечня должностных лиц органов местного самоуправления, уполномоченных состовлять протоколы об административных правонарушений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</si>
  <si>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Оценка имущества, признание прав и регулирования отношений муниципальной собственности</t>
  </si>
  <si>
    <t>Проведение комплексных кадастровых работ</t>
  </si>
  <si>
    <t>Установление и описание местоположения границ территориальных зон</t>
  </si>
  <si>
    <t>Поддержка малого и среднего предпринимательства</t>
  </si>
  <si>
    <t>Организации дополнительного образования</t>
  </si>
  <si>
    <t>Развитие материально технической базы муниципальных образований в сфере физической культуры и спорта</t>
  </si>
  <si>
    <t>Реализация федеральной целевой программы "Увековечивание памяти погибших при защите Отечества на 2019-2024 годы"</t>
  </si>
  <si>
    <t>На организацию  и содержание мест захоронения (кладбищ)</t>
  </si>
  <si>
    <t>Мероприятия в сфере жилищного хозяйства</t>
  </si>
  <si>
    <t>Подготовка обьектов жилищно-коммунального хозяйства к зиме</t>
  </si>
  <si>
    <t>Региональный проект "Творческие люди (Брянская область)"</t>
  </si>
  <si>
    <t>Региональный проект "Спорт-норма жизни (Брянская область)"</t>
  </si>
  <si>
    <t>на «01» января 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</si>
</sst>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2" x14ac:knownFonts="1">
    <font>
      <sz val="10"/>
      <name val="Arial"/>
    </font>
    <font>
      <sz val="10"/>
      <name val="Arial"/>
      <family val="2"/>
      <charset val="204"/>
    </font>
    <font>
      <b/>
      <sz val="8"/>
      <name val="Times New Roman"/>
      <family val="1"/>
      <charset val="204"/>
    </font>
    <font>
      <sz val="8"/>
      <name val="Times New Roman"/>
      <family val="1"/>
      <charset val="204"/>
    </font>
    <font>
      <sz val="10"/>
      <name val="Arial"/>
      <family val="2"/>
      <charset val="204"/>
    </font>
    <font>
      <sz val="5"/>
      <name val="Arial"/>
      <family val="2"/>
      <charset val="204"/>
    </font>
    <font>
      <sz val="8"/>
      <color rgb="FF000000"/>
      <name val="Times New Roman"/>
      <family val="1"/>
      <charset val="204"/>
    </font>
    <font>
      <sz val="11"/>
      <name val="Times New Roman"/>
      <family val="1"/>
      <charset val="204"/>
    </font>
    <font>
      <b/>
      <sz val="10"/>
      <color rgb="FF000000"/>
      <name val="Arial Cyr"/>
    </font>
    <font>
      <sz val="9"/>
      <color rgb="FF000000"/>
      <name val="Times New Roman"/>
      <family val="1"/>
      <charset val="204"/>
    </font>
    <font>
      <sz val="9"/>
      <name val="Times New Roman"/>
      <family val="1"/>
      <charset val="204"/>
    </font>
    <font>
      <sz val="8"/>
      <color rgb="FFFF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applyNumberFormat="0" applyFont="0" applyFill="0" applyBorder="0" applyAlignment="0" applyProtection="0">
      <alignment vertical="top"/>
    </xf>
    <xf numFmtId="164" fontId="4" fillId="0" borderId="0" applyFont="0" applyFill="0" applyBorder="0" applyAlignment="0" applyProtection="0"/>
    <xf numFmtId="0" fontId="8" fillId="0" borderId="4">
      <alignment vertical="top" wrapText="1"/>
    </xf>
    <xf numFmtId="0" fontId="8" fillId="0" borderId="4">
      <alignment vertical="top" wrapText="1"/>
    </xf>
  </cellStyleXfs>
  <cellXfs count="48">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3" fillId="0" borderId="1"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4" fontId="1" fillId="0" borderId="0" xfId="0" applyNumberFormat="1" applyFont="1" applyFill="1" applyBorder="1" applyAlignment="1" applyProtection="1">
      <alignment vertical="top"/>
    </xf>
    <xf numFmtId="2" fontId="1" fillId="0" borderId="0" xfId="0" applyNumberFormat="1" applyFont="1" applyFill="1" applyBorder="1" applyAlignment="1" applyProtection="1">
      <alignment vertical="top"/>
    </xf>
    <xf numFmtId="0" fontId="3" fillId="0" borderId="1" xfId="0" applyNumberFormat="1" applyFont="1" applyFill="1" applyBorder="1" applyAlignment="1" applyProtection="1">
      <alignment horizontal="left" vertical="top" wrapText="1" indent="1"/>
    </xf>
    <xf numFmtId="0" fontId="3" fillId="0" borderId="1"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xf>
    <xf numFmtId="0" fontId="3" fillId="0" borderId="2" xfId="0" applyNumberFormat="1" applyFont="1" applyFill="1" applyBorder="1" applyAlignment="1" applyProtection="1">
      <alignment horizontal="left" vertical="top"/>
    </xf>
    <xf numFmtId="0" fontId="3" fillId="0" borderId="2" xfId="0" applyNumberFormat="1" applyFont="1" applyFill="1" applyBorder="1" applyAlignment="1" applyProtection="1">
      <alignment vertical="top"/>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0" xfId="0" applyNumberFormat="1" applyFont="1" applyFill="1" applyBorder="1" applyAlignment="1" applyProtection="1">
      <alignment horizontal="center" vertical="top"/>
    </xf>
    <xf numFmtId="2" fontId="3" fillId="0" borderId="3" xfId="1" applyNumberFormat="1" applyFont="1" applyFill="1" applyBorder="1" applyAlignment="1" applyProtection="1">
      <alignment horizontal="center" vertical="center"/>
    </xf>
    <xf numFmtId="2" fontId="3" fillId="0" borderId="3" xfId="1" applyNumberFormat="1" applyFont="1" applyFill="1" applyBorder="1" applyAlignment="1" applyProtection="1">
      <alignment horizontal="center"/>
    </xf>
    <xf numFmtId="4" fontId="9" fillId="0" borderId="4" xfId="0" applyNumberFormat="1" applyFont="1" applyFill="1" applyBorder="1" applyAlignment="1">
      <alignment horizontal="center" vertical="center" wrapText="1"/>
    </xf>
    <xf numFmtId="2" fontId="10" fillId="0" borderId="3" xfId="1" applyNumberFormat="1" applyFont="1" applyFill="1" applyBorder="1" applyAlignment="1" applyProtection="1">
      <alignment horizontal="center" vertical="center"/>
    </xf>
    <xf numFmtId="2" fontId="10" fillId="0" borderId="3" xfId="0" applyNumberFormat="1" applyFont="1" applyFill="1" applyBorder="1" applyAlignment="1" applyProtection="1">
      <alignment horizontal="center" vertical="center"/>
    </xf>
    <xf numFmtId="4" fontId="6" fillId="0" borderId="4" xfId="0" applyNumberFormat="1" applyFont="1" applyFill="1" applyBorder="1" applyAlignment="1">
      <alignment horizontal="center" vertical="center" wrapText="1"/>
    </xf>
    <xf numFmtId="2" fontId="3" fillId="0" borderId="3"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vertical="top"/>
    </xf>
    <xf numFmtId="2" fontId="3" fillId="0" borderId="3" xfId="1"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xf>
    <xf numFmtId="2" fontId="11" fillId="0" borderId="1" xfId="0" applyNumberFormat="1" applyFont="1" applyFill="1" applyBorder="1" applyAlignment="1" applyProtection="1">
      <alignment horizontal="right" vertical="top"/>
    </xf>
    <xf numFmtId="2" fontId="11" fillId="0" borderId="3" xfId="1" applyNumberFormat="1" applyFont="1" applyFill="1" applyBorder="1" applyAlignment="1" applyProtection="1">
      <alignment vertical="top"/>
    </xf>
    <xf numFmtId="49" fontId="3"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center"/>
    </xf>
    <xf numFmtId="2" fontId="10" fillId="0" borderId="1"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top"/>
    </xf>
    <xf numFmtId="4" fontId="2" fillId="0" borderId="0" xfId="0" applyNumberFormat="1" applyFont="1" applyFill="1" applyBorder="1" applyAlignment="1" applyProtection="1">
      <alignment horizontal="right" vertical="top"/>
    </xf>
    <xf numFmtId="0" fontId="3" fillId="0" borderId="1" xfId="0" applyNumberFormat="1" applyFont="1" applyFill="1" applyBorder="1" applyAlignment="1" applyProtection="1">
      <alignment vertical="center"/>
    </xf>
    <xf numFmtId="3" fontId="3"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vertical="top" wrapText="1"/>
    </xf>
    <xf numFmtId="2" fontId="7" fillId="0" borderId="0" xfId="0" applyNumberFormat="1" applyFont="1" applyFill="1" applyBorder="1" applyAlignment="1" applyProtection="1">
      <alignment vertical="top"/>
    </xf>
    <xf numFmtId="0" fontId="3"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top" wrapText="1"/>
    </xf>
    <xf numFmtId="2" fontId="7" fillId="0" borderId="0" xfId="1" applyNumberFormat="1" applyFont="1" applyFill="1" applyBorder="1" applyAlignment="1" applyProtection="1">
      <alignment vertical="top"/>
    </xf>
    <xf numFmtId="2" fontId="3" fillId="0" borderId="0" xfId="1" applyNumberFormat="1" applyFont="1" applyFill="1" applyBorder="1" applyAlignment="1" applyProtection="1">
      <alignment horizontal="right" vertical="top"/>
    </xf>
    <xf numFmtId="2" fontId="3" fillId="0" borderId="0" xfId="0" applyNumberFormat="1" applyFont="1" applyFill="1" applyBorder="1" applyAlignment="1" applyProtection="1">
      <alignment horizontal="right" vertical="top"/>
    </xf>
    <xf numFmtId="0" fontId="3" fillId="0" borderId="0" xfId="0" applyNumberFormat="1" applyFont="1" applyFill="1" applyBorder="1" applyAlignment="1" applyProtection="1">
      <alignment horizontal="left" vertical="top" indent="15"/>
    </xf>
    <xf numFmtId="164" fontId="3" fillId="0" borderId="0" xfId="1" applyFont="1" applyFill="1" applyBorder="1" applyAlignment="1" applyProtection="1">
      <alignment horizontal="right" vertical="top"/>
    </xf>
    <xf numFmtId="0" fontId="3" fillId="0" borderId="0" xfId="0" applyNumberFormat="1" applyFont="1" applyFill="1" applyBorder="1" applyAlignment="1" applyProtection="1">
      <alignment horizontal="right" vertical="top"/>
    </xf>
  </cellXfs>
  <cellStyles count="4">
    <cellStyle name="xl33" xfId="2"/>
    <cellStyle name="xl37" xfId="3"/>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tabSelected="1" zoomScale="160" zoomScaleNormal="160" workbookViewId="0">
      <selection activeCell="A2" sqref="A2"/>
    </sheetView>
  </sheetViews>
  <sheetFormatPr defaultRowHeight="12.75" x14ac:dyDescent="0.2"/>
  <cols>
    <col min="1" max="1" width="30" customWidth="1"/>
    <col min="2" max="2" width="0.140625" hidden="1" customWidth="1"/>
    <col min="3" max="3" width="35.42578125" customWidth="1"/>
    <col min="4" max="4" width="15.28515625" customWidth="1"/>
    <col min="5" max="5" width="15.42578125" customWidth="1"/>
    <col min="6" max="6" width="13.85546875" customWidth="1"/>
    <col min="7" max="7" width="40.42578125" customWidth="1"/>
  </cols>
  <sheetData>
    <row r="1" spans="1:7" x14ac:dyDescent="0.2">
      <c r="A1" s="4" t="s">
        <v>0</v>
      </c>
      <c r="B1" s="4"/>
      <c r="C1" s="4"/>
      <c r="D1" s="4"/>
      <c r="E1" s="4"/>
      <c r="F1" s="4"/>
      <c r="G1" s="4" t="s">
        <v>4</v>
      </c>
    </row>
    <row r="2" spans="1:7" x14ac:dyDescent="0.2">
      <c r="A2" s="4" t="s">
        <v>76</v>
      </c>
      <c r="B2" s="4"/>
      <c r="C2" s="4"/>
      <c r="D2" s="4"/>
      <c r="E2" s="4"/>
      <c r="F2" s="4"/>
      <c r="G2" s="4"/>
    </row>
    <row r="3" spans="1:7" x14ac:dyDescent="0.2">
      <c r="A3" s="4"/>
      <c r="B3" s="4"/>
      <c r="C3" s="4"/>
      <c r="D3" s="4"/>
      <c r="E3" s="4"/>
      <c r="F3" s="4"/>
      <c r="G3" s="4"/>
    </row>
    <row r="4" spans="1:7" x14ac:dyDescent="0.2">
      <c r="A4" s="4" t="s">
        <v>6</v>
      </c>
      <c r="B4" s="4"/>
      <c r="C4" s="4"/>
      <c r="D4" s="4"/>
      <c r="E4" s="4"/>
      <c r="F4" s="4"/>
      <c r="G4" s="4"/>
    </row>
    <row r="5" spans="1:7" x14ac:dyDescent="0.2">
      <c r="A5" s="4" t="s">
        <v>7</v>
      </c>
      <c r="B5" s="4"/>
      <c r="C5" s="4"/>
      <c r="D5" s="4" t="s">
        <v>54</v>
      </c>
      <c r="E5" s="4"/>
      <c r="F5" s="4"/>
      <c r="G5" s="4"/>
    </row>
    <row r="6" spans="1:7" x14ac:dyDescent="0.2">
      <c r="A6" s="4"/>
      <c r="B6" s="4"/>
      <c r="C6" s="4"/>
      <c r="D6" s="4"/>
      <c r="E6" s="4"/>
      <c r="F6" s="4"/>
      <c r="G6" s="4"/>
    </row>
    <row r="7" spans="1:7" x14ac:dyDescent="0.2">
      <c r="A7" s="4"/>
      <c r="B7" s="4"/>
      <c r="C7" s="4"/>
      <c r="D7" s="4"/>
      <c r="E7" s="4"/>
      <c r="F7" s="4"/>
      <c r="G7" s="4"/>
    </row>
    <row r="8" spans="1:7" ht="67.5" x14ac:dyDescent="0.2">
      <c r="A8" s="8" t="s">
        <v>10</v>
      </c>
      <c r="B8" s="8"/>
      <c r="C8" s="9" t="s">
        <v>2</v>
      </c>
      <c r="D8" s="7" t="s">
        <v>21</v>
      </c>
      <c r="E8" s="7" t="s">
        <v>22</v>
      </c>
      <c r="F8" s="7" t="s">
        <v>23</v>
      </c>
      <c r="G8" s="9" t="s">
        <v>3</v>
      </c>
    </row>
    <row r="9" spans="1:7" x14ac:dyDescent="0.2">
      <c r="A9" s="9" t="s">
        <v>1</v>
      </c>
      <c r="B9" s="9"/>
      <c r="C9" s="9">
        <v>2</v>
      </c>
      <c r="D9" s="9">
        <v>3</v>
      </c>
      <c r="E9" s="9">
        <v>4</v>
      </c>
      <c r="F9" s="9">
        <v>5</v>
      </c>
      <c r="G9" s="9">
        <v>6</v>
      </c>
    </row>
    <row r="10" spans="1:7" ht="67.5" customHeight="1" x14ac:dyDescent="0.2">
      <c r="A10" s="10" t="s">
        <v>55</v>
      </c>
      <c r="B10" s="31"/>
      <c r="C10" s="14" t="s">
        <v>56</v>
      </c>
      <c r="D10" s="19">
        <v>3171512.37</v>
      </c>
      <c r="E10" s="19">
        <v>3171512</v>
      </c>
      <c r="F10" s="20">
        <v>0</v>
      </c>
      <c r="G10" s="32"/>
    </row>
    <row r="11" spans="1:7" ht="104.25" customHeight="1" x14ac:dyDescent="0.2">
      <c r="A11" s="10"/>
      <c r="B11" s="9"/>
      <c r="C11" s="14" t="s">
        <v>30</v>
      </c>
      <c r="D11" s="19">
        <v>319357.75</v>
      </c>
      <c r="E11" s="19">
        <v>306583.44</v>
      </c>
      <c r="F11" s="20">
        <v>12774.31</v>
      </c>
      <c r="G11" s="32" t="s">
        <v>53</v>
      </c>
    </row>
    <row r="12" spans="1:7" ht="96" customHeight="1" x14ac:dyDescent="0.2">
      <c r="A12" s="11"/>
      <c r="B12" s="9"/>
      <c r="C12" s="14" t="s">
        <v>24</v>
      </c>
      <c r="D12" s="19">
        <v>2738939.17</v>
      </c>
      <c r="E12" s="19">
        <v>2738939.17</v>
      </c>
      <c r="F12" s="21">
        <v>0</v>
      </c>
      <c r="G12" s="32"/>
    </row>
    <row r="13" spans="1:7" ht="95.25" customHeight="1" x14ac:dyDescent="0.2">
      <c r="A13" s="11"/>
      <c r="B13" s="9"/>
      <c r="C13" s="14" t="s">
        <v>25</v>
      </c>
      <c r="D13" s="19">
        <v>2747513.28</v>
      </c>
      <c r="E13" s="19">
        <v>2704553.54</v>
      </c>
      <c r="F13" s="21">
        <f>D13-E13</f>
        <v>42959.739999999758</v>
      </c>
      <c r="G13" s="32" t="s">
        <v>53</v>
      </c>
    </row>
    <row r="14" spans="1:7" ht="54" customHeight="1" x14ac:dyDescent="0.2">
      <c r="A14" s="11"/>
      <c r="B14" s="9"/>
      <c r="C14" s="14" t="s">
        <v>8</v>
      </c>
      <c r="D14" s="19">
        <v>24009404.48</v>
      </c>
      <c r="E14" s="19">
        <v>23522270.98</v>
      </c>
      <c r="F14" s="21">
        <f>D14-E14</f>
        <v>487133.5</v>
      </c>
      <c r="G14" s="32" t="s">
        <v>53</v>
      </c>
    </row>
    <row r="15" spans="1:7" ht="81" customHeight="1" x14ac:dyDescent="0.2">
      <c r="A15" s="11"/>
      <c r="B15" s="9"/>
      <c r="C15" s="14" t="s">
        <v>57</v>
      </c>
      <c r="D15" s="19">
        <v>47155.19</v>
      </c>
      <c r="E15" s="19">
        <v>47155.19</v>
      </c>
      <c r="F15" s="21">
        <v>0</v>
      </c>
      <c r="G15" s="32"/>
    </row>
    <row r="16" spans="1:7" ht="72.75" customHeight="1" x14ac:dyDescent="0.2">
      <c r="A16" s="11"/>
      <c r="B16" s="9"/>
      <c r="C16" s="14" t="s">
        <v>26</v>
      </c>
      <c r="D16" s="19">
        <v>62500</v>
      </c>
      <c r="E16" s="19">
        <v>62500</v>
      </c>
      <c r="F16" s="21">
        <v>0</v>
      </c>
      <c r="G16" s="32"/>
    </row>
    <row r="17" spans="1:11" ht="61.5" customHeight="1" x14ac:dyDescent="0.2">
      <c r="A17" s="11"/>
      <c r="B17" s="9"/>
      <c r="C17" s="14" t="s">
        <v>9</v>
      </c>
      <c r="D17" s="19">
        <v>15478673.810000001</v>
      </c>
      <c r="E17" s="19">
        <v>15329765.720000001</v>
      </c>
      <c r="F17" s="21">
        <f>D17-E17</f>
        <v>148908.08999999985</v>
      </c>
      <c r="G17" s="32" t="s">
        <v>53</v>
      </c>
      <c r="I17" s="2"/>
    </row>
    <row r="18" spans="1:11" ht="76.5" customHeight="1" x14ac:dyDescent="0.2">
      <c r="A18" s="11"/>
      <c r="B18" s="9"/>
      <c r="C18" s="14" t="s">
        <v>27</v>
      </c>
      <c r="D18" s="19">
        <v>184099.44</v>
      </c>
      <c r="E18" s="19">
        <v>184099.44</v>
      </c>
      <c r="F18" s="20">
        <v>0</v>
      </c>
      <c r="G18" s="32"/>
    </row>
    <row r="19" spans="1:11" ht="39" customHeight="1" x14ac:dyDescent="0.2">
      <c r="A19" s="11"/>
      <c r="B19" s="9"/>
      <c r="C19" s="14" t="s">
        <v>58</v>
      </c>
      <c r="D19" s="19">
        <v>20814.02</v>
      </c>
      <c r="E19" s="19">
        <v>20814.02</v>
      </c>
      <c r="F19" s="20">
        <v>0</v>
      </c>
      <c r="G19" s="10"/>
    </row>
    <row r="20" spans="1:11" ht="132.75" customHeight="1" x14ac:dyDescent="0.2">
      <c r="A20" s="11"/>
      <c r="B20" s="9"/>
      <c r="C20" s="14" t="s">
        <v>59</v>
      </c>
      <c r="D20" s="19">
        <v>50000</v>
      </c>
      <c r="E20" s="19">
        <v>50000</v>
      </c>
      <c r="F20" s="20">
        <v>0</v>
      </c>
      <c r="G20" s="32"/>
    </row>
    <row r="21" spans="1:11" ht="150.75" customHeight="1" x14ac:dyDescent="0.2">
      <c r="A21" s="11"/>
      <c r="B21" s="9"/>
      <c r="C21" s="14" t="s">
        <v>60</v>
      </c>
      <c r="D21" s="19">
        <v>1050000</v>
      </c>
      <c r="E21" s="19">
        <v>0</v>
      </c>
      <c r="F21" s="21">
        <v>1050000</v>
      </c>
      <c r="G21" s="32" t="s">
        <v>53</v>
      </c>
    </row>
    <row r="22" spans="1:11" ht="98.25" customHeight="1" x14ac:dyDescent="0.2">
      <c r="A22" s="11"/>
      <c r="B22" s="9"/>
      <c r="C22" s="14" t="s">
        <v>61</v>
      </c>
      <c r="D22" s="19">
        <v>2600811.5</v>
      </c>
      <c r="E22" s="19">
        <v>2389421.89</v>
      </c>
      <c r="F22" s="21">
        <f>D22-E22</f>
        <v>211389.60999999987</v>
      </c>
      <c r="G22" s="32" t="s">
        <v>53</v>
      </c>
    </row>
    <row r="23" spans="1:11" ht="183.75" customHeight="1" x14ac:dyDescent="0.2">
      <c r="A23" s="11"/>
      <c r="B23" s="9"/>
      <c r="C23" s="14" t="s">
        <v>28</v>
      </c>
      <c r="D23" s="19">
        <v>597236</v>
      </c>
      <c r="E23" s="19">
        <v>597236</v>
      </c>
      <c r="F23" s="21">
        <v>0</v>
      </c>
      <c r="G23" s="10"/>
    </row>
    <row r="24" spans="1:11" ht="127.5" customHeight="1" x14ac:dyDescent="0.2">
      <c r="A24" s="11"/>
      <c r="B24" s="9"/>
      <c r="C24" s="14" t="s">
        <v>29</v>
      </c>
      <c r="D24" s="19">
        <v>597236</v>
      </c>
      <c r="E24" s="19">
        <v>597236</v>
      </c>
      <c r="F24" s="20">
        <v>0</v>
      </c>
      <c r="G24" s="32"/>
    </row>
    <row r="25" spans="1:11" ht="90.75" customHeight="1" x14ac:dyDescent="0.2">
      <c r="A25" s="11"/>
      <c r="B25" s="9"/>
      <c r="C25" s="14" t="s">
        <v>31</v>
      </c>
      <c r="D25" s="19">
        <v>1194472</v>
      </c>
      <c r="E25" s="19">
        <v>1194472</v>
      </c>
      <c r="F25" s="21">
        <v>0</v>
      </c>
      <c r="G25" s="32"/>
    </row>
    <row r="26" spans="1:11" ht="62.25" customHeight="1" x14ac:dyDescent="0.2">
      <c r="A26" s="11"/>
      <c r="B26" s="9"/>
      <c r="C26" s="14" t="s">
        <v>32</v>
      </c>
      <c r="D26" s="33">
        <v>79600</v>
      </c>
      <c r="E26" s="33">
        <v>71500</v>
      </c>
      <c r="F26" s="21">
        <f>D26-E26</f>
        <v>8100</v>
      </c>
      <c r="G26" s="32" t="s">
        <v>53</v>
      </c>
    </row>
    <row r="27" spans="1:11" ht="0.6" customHeight="1" x14ac:dyDescent="0.2">
      <c r="A27" s="11"/>
      <c r="B27" s="9"/>
      <c r="C27" s="14"/>
      <c r="D27" s="22"/>
      <c r="E27" s="22"/>
      <c r="F27" s="23"/>
      <c r="G27" s="32"/>
      <c r="H27" s="34"/>
      <c r="I27" s="1"/>
      <c r="J27" s="35"/>
      <c r="K27" s="35"/>
    </row>
    <row r="28" spans="1:11" ht="81.75" customHeight="1" x14ac:dyDescent="0.2">
      <c r="A28" s="3"/>
      <c r="B28" s="9"/>
      <c r="C28" s="14" t="s">
        <v>11</v>
      </c>
      <c r="D28" s="22">
        <v>36000</v>
      </c>
      <c r="E28" s="22">
        <v>0</v>
      </c>
      <c r="F28" s="23">
        <v>0</v>
      </c>
      <c r="G28" s="32" t="s">
        <v>53</v>
      </c>
    </row>
    <row r="29" spans="1:11" ht="52.5" customHeight="1" x14ac:dyDescent="0.2">
      <c r="A29" s="3"/>
      <c r="B29" s="9"/>
      <c r="C29" s="14" t="s">
        <v>62</v>
      </c>
      <c r="D29" s="22">
        <v>9070528</v>
      </c>
      <c r="E29" s="22">
        <v>7378298.6399999997</v>
      </c>
      <c r="F29" s="23">
        <f>D29-E29</f>
        <v>1692229.3600000003</v>
      </c>
      <c r="G29" s="32" t="s">
        <v>53</v>
      </c>
    </row>
    <row r="30" spans="1:11" ht="54" customHeight="1" x14ac:dyDescent="0.2">
      <c r="A30" s="3"/>
      <c r="B30" s="9"/>
      <c r="C30" s="14" t="s">
        <v>33</v>
      </c>
      <c r="D30" s="22">
        <v>59724</v>
      </c>
      <c r="E30" s="22">
        <v>0</v>
      </c>
      <c r="F30" s="23">
        <v>0</v>
      </c>
      <c r="G30" s="32" t="s">
        <v>53</v>
      </c>
    </row>
    <row r="31" spans="1:11" ht="57" customHeight="1" x14ac:dyDescent="0.2">
      <c r="A31" s="13"/>
      <c r="B31" s="9"/>
      <c r="C31" s="14" t="s">
        <v>34</v>
      </c>
      <c r="D31" s="22">
        <v>298618</v>
      </c>
      <c r="E31" s="22">
        <v>298618</v>
      </c>
      <c r="F31" s="17">
        <v>0</v>
      </c>
      <c r="G31" s="32"/>
    </row>
    <row r="32" spans="1:11" ht="31.5" customHeight="1" x14ac:dyDescent="0.2">
      <c r="A32" s="12"/>
      <c r="B32" s="9"/>
      <c r="C32" s="14" t="s">
        <v>35</v>
      </c>
      <c r="D32" s="22">
        <v>6574</v>
      </c>
      <c r="E32" s="22">
        <v>6574</v>
      </c>
      <c r="F32" s="23">
        <v>0</v>
      </c>
      <c r="G32" s="32"/>
    </row>
    <row r="33" spans="1:7" ht="71.25" customHeight="1" x14ac:dyDescent="0.2">
      <c r="A33" s="12"/>
      <c r="B33" s="9"/>
      <c r="C33" s="14" t="s">
        <v>36</v>
      </c>
      <c r="D33" s="22">
        <v>19328657</v>
      </c>
      <c r="E33" s="22">
        <v>14123039</v>
      </c>
      <c r="F33" s="17">
        <f>D33-E33</f>
        <v>5205618</v>
      </c>
      <c r="G33" s="32" t="s">
        <v>53</v>
      </c>
    </row>
    <row r="34" spans="1:7" ht="93" customHeight="1" x14ac:dyDescent="0.2">
      <c r="A34" s="11"/>
      <c r="B34" s="9"/>
      <c r="C34" s="14" t="s">
        <v>63</v>
      </c>
      <c r="D34" s="22">
        <v>200</v>
      </c>
      <c r="E34" s="22">
        <v>0</v>
      </c>
      <c r="F34" s="23">
        <v>0</v>
      </c>
      <c r="G34" s="26" t="s">
        <v>53</v>
      </c>
    </row>
    <row r="35" spans="1:7" ht="99" customHeight="1" x14ac:dyDescent="0.2">
      <c r="A35" s="11"/>
      <c r="B35" s="9"/>
      <c r="C35" s="14" t="s">
        <v>36</v>
      </c>
      <c r="D35" s="22">
        <v>2375000</v>
      </c>
      <c r="E35" s="22">
        <v>2375000</v>
      </c>
      <c r="F35" s="23">
        <v>0</v>
      </c>
      <c r="G35" s="32"/>
    </row>
    <row r="36" spans="1:7" ht="36.75" customHeight="1" x14ac:dyDescent="0.2">
      <c r="A36" s="11"/>
      <c r="B36" s="9"/>
      <c r="C36" s="14" t="s">
        <v>64</v>
      </c>
      <c r="D36" s="27">
        <v>349000</v>
      </c>
      <c r="E36" s="27">
        <v>349000</v>
      </c>
      <c r="F36" s="23">
        <v>0</v>
      </c>
      <c r="G36" s="32"/>
    </row>
    <row r="37" spans="1:7" ht="24" hidden="1" customHeight="1" x14ac:dyDescent="0.2">
      <c r="A37" s="11"/>
      <c r="B37" s="9"/>
      <c r="C37" s="15"/>
      <c r="D37" s="24"/>
      <c r="E37" s="24"/>
      <c r="F37" s="25"/>
      <c r="G37" s="11" t="s">
        <v>53</v>
      </c>
    </row>
    <row r="38" spans="1:7" ht="27" customHeight="1" x14ac:dyDescent="0.2">
      <c r="A38" s="11"/>
      <c r="B38" s="9"/>
      <c r="C38" s="15" t="s">
        <v>65</v>
      </c>
      <c r="D38" s="28">
        <v>0</v>
      </c>
      <c r="E38" s="28">
        <v>0</v>
      </c>
      <c r="F38" s="18">
        <v>0</v>
      </c>
      <c r="G38" s="36"/>
    </row>
    <row r="39" spans="1:7" ht="27" customHeight="1" x14ac:dyDescent="0.2">
      <c r="A39" s="11"/>
      <c r="B39" s="16"/>
      <c r="C39" s="15" t="s">
        <v>37</v>
      </c>
      <c r="D39" s="28">
        <v>713300</v>
      </c>
      <c r="E39" s="28">
        <v>173300</v>
      </c>
      <c r="F39" s="18">
        <f>D39-E39</f>
        <v>540000</v>
      </c>
      <c r="G39" s="36" t="s">
        <v>53</v>
      </c>
    </row>
    <row r="40" spans="1:7" ht="27" customHeight="1" x14ac:dyDescent="0.2">
      <c r="A40" s="11"/>
      <c r="B40" s="16"/>
      <c r="C40" s="15" t="s">
        <v>65</v>
      </c>
      <c r="D40" s="28">
        <v>0</v>
      </c>
      <c r="E40" s="28">
        <v>0</v>
      </c>
      <c r="F40" s="18">
        <v>0</v>
      </c>
      <c r="G40" s="36"/>
    </row>
    <row r="41" spans="1:7" ht="72" customHeight="1" x14ac:dyDescent="0.2">
      <c r="A41" s="11"/>
      <c r="B41" s="16"/>
      <c r="C41" s="15" t="s">
        <v>66</v>
      </c>
      <c r="D41" s="28">
        <v>0</v>
      </c>
      <c r="E41" s="28">
        <v>0</v>
      </c>
      <c r="F41" s="18">
        <v>0</v>
      </c>
      <c r="G41" s="36"/>
    </row>
    <row r="42" spans="1:7" ht="30.75" customHeight="1" x14ac:dyDescent="0.2">
      <c r="A42" s="11"/>
      <c r="B42" s="16"/>
      <c r="C42" s="15" t="s">
        <v>67</v>
      </c>
      <c r="D42" s="28">
        <v>56034</v>
      </c>
      <c r="E42" s="28">
        <v>56034</v>
      </c>
      <c r="F42" s="18">
        <v>0</v>
      </c>
      <c r="G42" s="36"/>
    </row>
    <row r="43" spans="1:7" ht="48" customHeight="1" x14ac:dyDescent="0.2">
      <c r="A43" s="11"/>
      <c r="B43" s="16"/>
      <c r="C43" s="15" t="s">
        <v>38</v>
      </c>
      <c r="D43" s="28">
        <v>1888891</v>
      </c>
      <c r="E43" s="28">
        <v>1888780.01</v>
      </c>
      <c r="F43" s="18">
        <f>D43-E43</f>
        <v>110.98999999999069</v>
      </c>
      <c r="G43" s="36" t="s">
        <v>53</v>
      </c>
    </row>
    <row r="44" spans="1:7" ht="82.5" customHeight="1" x14ac:dyDescent="0.2">
      <c r="A44" s="11"/>
      <c r="B44" s="16"/>
      <c r="C44" s="15" t="s">
        <v>39</v>
      </c>
      <c r="D44" s="28">
        <v>1190007</v>
      </c>
      <c r="E44" s="28">
        <v>1190007</v>
      </c>
      <c r="F44" s="18">
        <v>0</v>
      </c>
      <c r="G44" s="36"/>
    </row>
    <row r="45" spans="1:7" ht="58.5" customHeight="1" x14ac:dyDescent="0.2">
      <c r="A45" s="11"/>
      <c r="B45" s="16"/>
      <c r="C45" s="15" t="s">
        <v>12</v>
      </c>
      <c r="D45" s="28">
        <v>4231192</v>
      </c>
      <c r="E45" s="28">
        <v>4167261.31</v>
      </c>
      <c r="F45" s="18">
        <f>D45-E45</f>
        <v>63930.689999999944</v>
      </c>
      <c r="G45" s="36" t="s">
        <v>53</v>
      </c>
    </row>
    <row r="46" spans="1:7" ht="78.75" customHeight="1" x14ac:dyDescent="0.2">
      <c r="A46" s="11"/>
      <c r="B46" s="16"/>
      <c r="C46" s="15" t="s">
        <v>40</v>
      </c>
      <c r="D46" s="28">
        <v>49084.93</v>
      </c>
      <c r="E46" s="28">
        <v>49084.93</v>
      </c>
      <c r="F46" s="18">
        <v>0</v>
      </c>
      <c r="G46" s="36"/>
    </row>
    <row r="47" spans="1:7" ht="41.25" customHeight="1" x14ac:dyDescent="0.2">
      <c r="A47" s="11"/>
      <c r="B47" s="16"/>
      <c r="C47" s="15" t="s">
        <v>41</v>
      </c>
      <c r="D47" s="28">
        <v>26700</v>
      </c>
      <c r="E47" s="28">
        <v>26700</v>
      </c>
      <c r="F47" s="18">
        <v>0</v>
      </c>
      <c r="G47" s="36"/>
    </row>
    <row r="48" spans="1:7" ht="30" customHeight="1" x14ac:dyDescent="0.2">
      <c r="A48" s="11"/>
      <c r="B48" s="16"/>
      <c r="C48" s="15" t="s">
        <v>13</v>
      </c>
      <c r="D48" s="28">
        <v>49700</v>
      </c>
      <c r="E48" s="28">
        <v>49700</v>
      </c>
      <c r="F48" s="18">
        <v>0</v>
      </c>
      <c r="G48" s="36"/>
    </row>
    <row r="49" spans="1:7" ht="58.5" customHeight="1" x14ac:dyDescent="0.2">
      <c r="A49" s="11"/>
      <c r="B49" s="16"/>
      <c r="C49" s="15" t="s">
        <v>42</v>
      </c>
      <c r="D49" s="28">
        <v>5612558.1500000004</v>
      </c>
      <c r="E49" s="28">
        <v>5549627.2300000004</v>
      </c>
      <c r="F49" s="18">
        <f t="shared" ref="F49:F56" si="0">D49-E49</f>
        <v>62930.919999999925</v>
      </c>
      <c r="G49" s="36" t="s">
        <v>53</v>
      </c>
    </row>
    <row r="50" spans="1:7" ht="44.25" customHeight="1" x14ac:dyDescent="0.2">
      <c r="A50" s="11"/>
      <c r="B50" s="16"/>
      <c r="C50" s="15" t="s">
        <v>43</v>
      </c>
      <c r="D50" s="28">
        <v>4657011.09</v>
      </c>
      <c r="E50" s="28">
        <v>4615228.8899999997</v>
      </c>
      <c r="F50" s="18">
        <f t="shared" si="0"/>
        <v>41782.200000000186</v>
      </c>
      <c r="G50" s="36" t="s">
        <v>53</v>
      </c>
    </row>
    <row r="51" spans="1:7" ht="42.75" customHeight="1" x14ac:dyDescent="0.2">
      <c r="A51" s="11"/>
      <c r="B51" s="16"/>
      <c r="C51" s="15" t="s">
        <v>44</v>
      </c>
      <c r="D51" s="28">
        <v>98000</v>
      </c>
      <c r="E51" s="28">
        <v>96079.76</v>
      </c>
      <c r="F51" s="18">
        <f t="shared" si="0"/>
        <v>1920.2400000000052</v>
      </c>
      <c r="G51" s="36" t="s">
        <v>53</v>
      </c>
    </row>
    <row r="52" spans="1:7" ht="172.5" customHeight="1" x14ac:dyDescent="0.2">
      <c r="A52" s="11"/>
      <c r="B52" s="16"/>
      <c r="C52" s="15" t="s">
        <v>14</v>
      </c>
      <c r="D52" s="28">
        <v>12398119.26</v>
      </c>
      <c r="E52" s="28">
        <v>7747630.96</v>
      </c>
      <c r="F52" s="18">
        <f t="shared" si="0"/>
        <v>4650488.3</v>
      </c>
      <c r="G52" s="36" t="s">
        <v>53</v>
      </c>
    </row>
    <row r="53" spans="1:7" ht="75" customHeight="1" x14ac:dyDescent="0.2">
      <c r="A53" s="11"/>
      <c r="B53" s="16"/>
      <c r="C53" s="15" t="s">
        <v>15</v>
      </c>
      <c r="D53" s="28">
        <v>3974686.97</v>
      </c>
      <c r="E53" s="28">
        <v>3957320.28</v>
      </c>
      <c r="F53" s="18">
        <f t="shared" si="0"/>
        <v>17366.69000000041</v>
      </c>
      <c r="G53" s="36" t="s">
        <v>53</v>
      </c>
    </row>
    <row r="54" spans="1:7" ht="86.25" customHeight="1" x14ac:dyDescent="0.2">
      <c r="A54" s="11"/>
      <c r="B54" s="16"/>
      <c r="C54" s="15" t="s">
        <v>68</v>
      </c>
      <c r="D54" s="28">
        <v>4803779</v>
      </c>
      <c r="E54" s="28">
        <v>4390254.8099999996</v>
      </c>
      <c r="F54" s="18">
        <f t="shared" si="0"/>
        <v>413524.19000000041</v>
      </c>
      <c r="G54" s="36" t="s">
        <v>53</v>
      </c>
    </row>
    <row r="55" spans="1:7" ht="37.5" customHeight="1" x14ac:dyDescent="0.2">
      <c r="A55" s="11"/>
      <c r="B55" s="16"/>
      <c r="C55" s="15" t="s">
        <v>16</v>
      </c>
      <c r="D55" s="28">
        <v>5164577.22</v>
      </c>
      <c r="E55" s="28">
        <v>5053061.8</v>
      </c>
      <c r="F55" s="18">
        <f t="shared" si="0"/>
        <v>111515.41999999993</v>
      </c>
      <c r="G55" s="36" t="s">
        <v>53</v>
      </c>
    </row>
    <row r="56" spans="1:7" ht="56.25" customHeight="1" x14ac:dyDescent="0.2">
      <c r="A56" s="11"/>
      <c r="B56" s="16"/>
      <c r="C56" s="15" t="s">
        <v>45</v>
      </c>
      <c r="D56" s="28">
        <v>226000</v>
      </c>
      <c r="E56" s="28">
        <v>225996.36</v>
      </c>
      <c r="F56" s="18">
        <f t="shared" si="0"/>
        <v>3.6400000000139698</v>
      </c>
      <c r="G56" s="36" t="s">
        <v>53</v>
      </c>
    </row>
    <row r="57" spans="1:7" ht="73.5" customHeight="1" x14ac:dyDescent="0.2">
      <c r="A57" s="11"/>
      <c r="B57" s="16"/>
      <c r="C57" s="15" t="s">
        <v>69</v>
      </c>
      <c r="D57" s="28">
        <v>80401.5</v>
      </c>
      <c r="E57" s="28">
        <v>80401.5</v>
      </c>
      <c r="F57" s="18">
        <v>0</v>
      </c>
      <c r="G57" s="36"/>
    </row>
    <row r="58" spans="1:7" ht="54" customHeight="1" x14ac:dyDescent="0.2">
      <c r="A58" s="11"/>
      <c r="B58" s="16"/>
      <c r="C58" s="15" t="s">
        <v>17</v>
      </c>
      <c r="D58" s="28">
        <v>16414210</v>
      </c>
      <c r="E58" s="28">
        <v>16128319.1</v>
      </c>
      <c r="F58" s="18">
        <f>D58-E58</f>
        <v>285890.90000000037</v>
      </c>
      <c r="G58" s="36" t="s">
        <v>53</v>
      </c>
    </row>
    <row r="59" spans="1:7" ht="27" customHeight="1" x14ac:dyDescent="0.2">
      <c r="A59" s="11"/>
      <c r="B59" s="16"/>
      <c r="C59" s="15" t="s">
        <v>18</v>
      </c>
      <c r="D59" s="28">
        <v>20706242</v>
      </c>
      <c r="E59" s="28">
        <v>20488959.239999998</v>
      </c>
      <c r="F59" s="18">
        <f>D59-E59</f>
        <v>217282.76000000164</v>
      </c>
      <c r="G59" s="36" t="s">
        <v>53</v>
      </c>
    </row>
    <row r="60" spans="1:7" ht="80.25" customHeight="1" x14ac:dyDescent="0.2">
      <c r="A60" s="11"/>
      <c r="B60" s="16"/>
      <c r="C60" s="15" t="s">
        <v>19</v>
      </c>
      <c r="D60" s="28">
        <v>320450</v>
      </c>
      <c r="E60" s="28">
        <v>308068.03000000003</v>
      </c>
      <c r="F60" s="18">
        <f>D60-E60</f>
        <v>12381.969999999972</v>
      </c>
      <c r="G60" s="36" t="s">
        <v>53</v>
      </c>
    </row>
    <row r="61" spans="1:7" ht="106.5" customHeight="1" x14ac:dyDescent="0.2">
      <c r="A61" s="11"/>
      <c r="B61" s="16"/>
      <c r="C61" s="15" t="s">
        <v>46</v>
      </c>
      <c r="D61" s="28">
        <v>1145300</v>
      </c>
      <c r="E61" s="28">
        <v>1145300</v>
      </c>
      <c r="F61" s="18">
        <v>0</v>
      </c>
      <c r="G61" s="36"/>
    </row>
    <row r="62" spans="1:7" ht="73.5" customHeight="1" x14ac:dyDescent="0.2">
      <c r="A62" s="11"/>
      <c r="B62" s="16"/>
      <c r="C62" s="15" t="s">
        <v>47</v>
      </c>
      <c r="D62" s="28">
        <v>678916</v>
      </c>
      <c r="E62" s="28">
        <v>67896</v>
      </c>
      <c r="F62" s="18">
        <v>0</v>
      </c>
      <c r="G62" s="36"/>
    </row>
    <row r="63" spans="1:7" ht="75" customHeight="1" x14ac:dyDescent="0.2">
      <c r="A63" s="11"/>
      <c r="B63" s="16"/>
      <c r="C63" s="15" t="s">
        <v>48</v>
      </c>
      <c r="D63" s="28">
        <v>0</v>
      </c>
      <c r="E63" s="28">
        <v>0</v>
      </c>
      <c r="F63" s="18">
        <v>0</v>
      </c>
      <c r="G63" s="36"/>
    </row>
    <row r="64" spans="1:7" ht="51" customHeight="1" x14ac:dyDescent="0.2">
      <c r="A64" s="11"/>
      <c r="B64" s="16"/>
      <c r="C64" s="15" t="s">
        <v>20</v>
      </c>
      <c r="D64" s="28">
        <v>92285</v>
      </c>
      <c r="E64" s="28">
        <v>92285</v>
      </c>
      <c r="F64" s="18">
        <v>0</v>
      </c>
      <c r="G64" s="36"/>
    </row>
    <row r="65" spans="1:7" ht="69" customHeight="1" x14ac:dyDescent="0.2">
      <c r="A65" s="11"/>
      <c r="B65" s="16"/>
      <c r="C65" s="15" t="s">
        <v>49</v>
      </c>
      <c r="D65" s="28">
        <v>122915.42</v>
      </c>
      <c r="E65" s="28">
        <v>115762.89</v>
      </c>
      <c r="F65" s="18">
        <f>D65-E65</f>
        <v>7152.5299999999988</v>
      </c>
      <c r="G65" s="36"/>
    </row>
    <row r="66" spans="1:7" ht="57" customHeight="1" x14ac:dyDescent="0.2">
      <c r="A66" s="11"/>
      <c r="B66" s="16"/>
      <c r="C66" s="15" t="s">
        <v>50</v>
      </c>
      <c r="D66" s="28">
        <v>36000</v>
      </c>
      <c r="E66" s="28">
        <v>36000</v>
      </c>
      <c r="F66" s="18">
        <v>0</v>
      </c>
      <c r="G66" s="36"/>
    </row>
    <row r="67" spans="1:7" ht="64.5" customHeight="1" x14ac:dyDescent="0.2">
      <c r="A67" s="11"/>
      <c r="B67" s="16"/>
      <c r="C67" s="15" t="s">
        <v>20</v>
      </c>
      <c r="D67" s="28">
        <v>19537</v>
      </c>
      <c r="E67" s="28">
        <v>19537</v>
      </c>
      <c r="F67" s="18">
        <v>0</v>
      </c>
      <c r="G67" s="36"/>
    </row>
    <row r="68" spans="1:7" ht="73.5" customHeight="1" x14ac:dyDescent="0.2">
      <c r="A68" s="11"/>
      <c r="B68" s="16"/>
      <c r="C68" s="15" t="s">
        <v>70</v>
      </c>
      <c r="D68" s="28">
        <v>368456.39</v>
      </c>
      <c r="E68" s="28">
        <v>368456.39</v>
      </c>
      <c r="F68" s="18">
        <v>0</v>
      </c>
      <c r="G68" s="11"/>
    </row>
    <row r="69" spans="1:7" ht="45.75" customHeight="1" x14ac:dyDescent="0.2">
      <c r="A69" s="11"/>
      <c r="B69" s="16"/>
      <c r="C69" s="15" t="s">
        <v>71</v>
      </c>
      <c r="D69" s="28">
        <v>10000</v>
      </c>
      <c r="E69" s="28">
        <v>10000</v>
      </c>
      <c r="F69" s="18">
        <v>0</v>
      </c>
      <c r="G69" s="11"/>
    </row>
    <row r="70" spans="1:7" ht="44.25" customHeight="1" x14ac:dyDescent="0.2">
      <c r="A70" s="11"/>
      <c r="B70" s="16"/>
      <c r="C70" s="15" t="s">
        <v>51</v>
      </c>
      <c r="D70" s="28">
        <v>2729300</v>
      </c>
      <c r="E70" s="28">
        <v>2729300</v>
      </c>
      <c r="F70" s="18">
        <v>0</v>
      </c>
      <c r="G70" s="11"/>
    </row>
    <row r="71" spans="1:7" ht="57" customHeight="1" x14ac:dyDescent="0.2">
      <c r="A71" s="11"/>
      <c r="B71" s="16"/>
      <c r="C71" s="15" t="s">
        <v>52</v>
      </c>
      <c r="D71" s="28">
        <v>67345</v>
      </c>
      <c r="E71" s="28">
        <v>67345</v>
      </c>
      <c r="F71" s="18">
        <v>0</v>
      </c>
      <c r="G71" s="11"/>
    </row>
    <row r="72" spans="1:7" ht="57" customHeight="1" x14ac:dyDescent="0.2">
      <c r="A72" s="11"/>
      <c r="B72" s="16"/>
      <c r="C72" s="15" t="s">
        <v>72</v>
      </c>
      <c r="D72" s="28">
        <v>1190</v>
      </c>
      <c r="E72" s="28">
        <v>1190</v>
      </c>
      <c r="F72" s="18">
        <v>0</v>
      </c>
      <c r="G72" s="11"/>
    </row>
    <row r="73" spans="1:7" ht="57" customHeight="1" x14ac:dyDescent="0.2">
      <c r="A73" s="11"/>
      <c r="B73" s="16"/>
      <c r="C73" s="15" t="s">
        <v>73</v>
      </c>
      <c r="D73" s="28">
        <v>0</v>
      </c>
      <c r="E73" s="28">
        <v>0</v>
      </c>
      <c r="F73" s="18">
        <v>0</v>
      </c>
      <c r="G73" s="11"/>
    </row>
    <row r="74" spans="1:7" ht="50.25" customHeight="1" x14ac:dyDescent="0.2">
      <c r="A74" s="11"/>
      <c r="B74" s="16"/>
      <c r="C74" s="15" t="s">
        <v>74</v>
      </c>
      <c r="D74" s="27">
        <v>107457.58</v>
      </c>
      <c r="E74" s="27">
        <v>107458.58</v>
      </c>
      <c r="F74" s="17">
        <v>0</v>
      </c>
      <c r="G74" s="11"/>
    </row>
    <row r="75" spans="1:7" ht="50.25" customHeight="1" x14ac:dyDescent="0.2">
      <c r="A75" s="11"/>
      <c r="B75" s="16"/>
      <c r="C75" s="15" t="s">
        <v>75</v>
      </c>
      <c r="D75" s="27">
        <v>131313131.31</v>
      </c>
      <c r="E75" s="27">
        <v>125135469.14</v>
      </c>
      <c r="F75" s="17">
        <f>D75-E75</f>
        <v>6177662.1700000018</v>
      </c>
      <c r="G75" s="36" t="s">
        <v>53</v>
      </c>
    </row>
    <row r="76" spans="1:7" ht="97.5" customHeight="1" x14ac:dyDescent="0.2">
      <c r="A76" s="11"/>
      <c r="B76" s="37"/>
      <c r="C76" s="15" t="s">
        <v>5</v>
      </c>
      <c r="D76" s="29">
        <f>D10+D11+D12+D13+D14+D15+D16+D17+D18+D19+D20+D21+D22+D23+D24+D25+D26+D28+D29+D30+D31+D32+D33+D34+D35+D36+D38+D39+D40+D41+D42+D43+D44+D45+D46+D47+D48+D49+D50+D51+D52+D53+D54+D55+D56+D57+D58+D59+D60+D61+D62+D63+D64+D65+D66+D67+D68+D69+D70+D71+D72+D73+D74+D75</f>
        <v>305826403.83000004</v>
      </c>
      <c r="E76" s="29">
        <f>E10+E11+E12+E13+E14+E15+E16+E17+E18+E19+E20+E21+E22+E23+E24+E25+E26+E28+E29+E30+E31+E32+E33+E34+E35+E36+E38+E39+E40+E41+E43+E42+E44+E45+E46+E47+E48+E49+E50+E51+E52+E53+E54+E55+E56+E57+E58+E59+E60+E61+E62+E63+E64+E65+E66+E67+E68+E69+E71+E70+E72+E73+E74+E75</f>
        <v>283656404.24000001</v>
      </c>
      <c r="F76" s="30">
        <f>F11+F13+F14+F17+F21+F22+F26+F29+F33+F39+F43+F45+F49+F50+F51+F52+F53+F54+F55+F56+F57+F58+F59+F60+F65+F75</f>
        <v>21463056.220000006</v>
      </c>
      <c r="G76" s="11"/>
    </row>
    <row r="77" spans="1:7" ht="39" customHeight="1" x14ac:dyDescent="0.2">
      <c r="A77" s="11"/>
      <c r="B77" s="16"/>
      <c r="C77" s="38"/>
      <c r="D77" s="39"/>
      <c r="E77" s="39"/>
      <c r="F77" s="39"/>
      <c r="G77" s="40"/>
    </row>
    <row r="78" spans="1:7" ht="0.6" customHeight="1" x14ac:dyDescent="0.2">
      <c r="A78" s="40"/>
      <c r="B78" s="37"/>
      <c r="C78" s="41"/>
      <c r="D78" s="39"/>
      <c r="E78" s="39"/>
      <c r="F78" s="39"/>
      <c r="G78" s="40"/>
    </row>
    <row r="79" spans="1:7" ht="42" customHeight="1" x14ac:dyDescent="0.2">
      <c r="A79" s="40"/>
      <c r="B79" s="16"/>
      <c r="C79" s="41"/>
      <c r="D79" s="39"/>
      <c r="E79" s="39"/>
      <c r="F79" s="39"/>
      <c r="G79" s="40"/>
    </row>
    <row r="80" spans="1:7" ht="24" hidden="1" customHeight="1" x14ac:dyDescent="0.2">
      <c r="A80" s="40"/>
      <c r="B80" s="16"/>
      <c r="C80" s="40"/>
      <c r="D80" s="42"/>
      <c r="E80" s="39"/>
      <c r="F80" s="39"/>
      <c r="G80" s="40"/>
    </row>
    <row r="81" spans="1:7" x14ac:dyDescent="0.2">
      <c r="A81" s="40"/>
      <c r="B81" s="40"/>
      <c r="C81" s="40"/>
      <c r="D81" s="43"/>
      <c r="E81" s="44"/>
      <c r="F81" s="44"/>
      <c r="G81" s="40"/>
    </row>
    <row r="82" spans="1:7" x14ac:dyDescent="0.2">
      <c r="A82" s="40"/>
      <c r="B82" s="40"/>
      <c r="C82" s="45"/>
      <c r="D82" s="46"/>
      <c r="E82" s="47"/>
      <c r="F82" s="47"/>
      <c r="G82" s="40"/>
    </row>
    <row r="83" spans="1:7" x14ac:dyDescent="0.2">
      <c r="A83" s="45"/>
      <c r="B83" s="45"/>
      <c r="D83" s="5"/>
      <c r="E83" s="6"/>
    </row>
  </sheetData>
  <pageMargins left="0.75" right="0.75" top="1" bottom="1" header="0.5" footer="0.5"/>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RePack by Diakov</cp:lastModifiedBy>
  <cp:lastPrinted>2025-03-24T07:44:52Z</cp:lastPrinted>
  <dcterms:created xsi:type="dcterms:W3CDTF">2018-03-06T12:54:12Z</dcterms:created>
  <dcterms:modified xsi:type="dcterms:W3CDTF">2025-03-24T07:46:25Z</dcterms:modified>
</cp:coreProperties>
</file>